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45"/>
  </bookViews>
  <sheets>
    <sheet name="YENİ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2" l="1"/>
  <c r="E48" i="2"/>
  <c r="E58" i="2" l="1"/>
  <c r="E38" i="2"/>
  <c r="E18" i="2"/>
  <c r="L68" i="2" l="1"/>
  <c r="L58" i="2"/>
  <c r="L48" i="2"/>
  <c r="L38" i="2"/>
  <c r="L28" i="2"/>
  <c r="K68" i="2"/>
  <c r="K58" i="2"/>
  <c r="K48" i="2"/>
  <c r="K38" i="2"/>
  <c r="K28" i="2"/>
  <c r="K18" i="2"/>
  <c r="K11" i="2"/>
  <c r="K4" i="2"/>
  <c r="I68" i="2"/>
  <c r="I48" i="2"/>
  <c r="I38" i="2"/>
  <c r="I28" i="2"/>
  <c r="I18" i="2"/>
  <c r="H58" i="2"/>
  <c r="H48" i="2"/>
  <c r="H38" i="2"/>
  <c r="F68" i="2"/>
  <c r="F58" i="2"/>
  <c r="F38" i="2"/>
  <c r="F28" i="2"/>
  <c r="F18" i="2"/>
  <c r="B68" i="2"/>
  <c r="B58" i="2"/>
  <c r="B48" i="2"/>
  <c r="B38" i="2"/>
  <c r="B28" i="2"/>
  <c r="B18" i="2"/>
  <c r="B4" i="2"/>
  <c r="B11" i="2"/>
  <c r="B77" i="2" l="1"/>
  <c r="K77" i="2"/>
  <c r="F11" i="2"/>
  <c r="F4" i="2"/>
  <c r="I58" i="2"/>
  <c r="I11" i="2"/>
  <c r="I4" i="2"/>
  <c r="H68" i="2"/>
  <c r="H28" i="2"/>
  <c r="H18" i="2"/>
  <c r="H11" i="2"/>
  <c r="H4" i="2"/>
  <c r="E68" i="2"/>
  <c r="E28" i="2"/>
  <c r="E11" i="2"/>
  <c r="E4" i="2"/>
  <c r="L18" i="2"/>
  <c r="L11" i="2"/>
  <c r="L4" i="2"/>
  <c r="C68" i="2"/>
  <c r="C58" i="2"/>
  <c r="C48" i="2"/>
  <c r="C38" i="2"/>
  <c r="C28" i="2"/>
  <c r="C18" i="2"/>
  <c r="C11" i="2"/>
  <c r="C4" i="2"/>
  <c r="E77" i="2" l="1"/>
  <c r="E78" i="2" s="1"/>
  <c r="F77" i="2"/>
  <c r="I77" i="2"/>
  <c r="H77" i="2"/>
  <c r="H78" i="2" s="1"/>
  <c r="L77" i="2"/>
  <c r="I78" i="2" s="1"/>
  <c r="C77" i="2"/>
  <c r="F78" i="2" s="1"/>
</calcChain>
</file>

<file path=xl/sharedStrings.xml><?xml version="1.0" encoding="utf-8"?>
<sst xmlns="http://schemas.openxmlformats.org/spreadsheetml/2006/main" count="266" uniqueCount="142">
  <si>
    <t>INTT UG PROGRAM</t>
  </si>
  <si>
    <t>INTT-MIS (INTT STUDENTS)</t>
  </si>
  <si>
    <t>MIS-INTT (MIS STUDENTS)</t>
  </si>
  <si>
    <t>1st semester</t>
  </si>
  <si>
    <t>1 st Semester</t>
  </si>
  <si>
    <t>INTT 111</t>
  </si>
  <si>
    <t>MIS 111</t>
  </si>
  <si>
    <t>INTT 121</t>
  </si>
  <si>
    <t>MIS 113</t>
  </si>
  <si>
    <t>INTT 125</t>
  </si>
  <si>
    <t>MIS 125</t>
  </si>
  <si>
    <t>INTT 191</t>
  </si>
  <si>
    <t>MIS 131</t>
  </si>
  <si>
    <t>HSSE</t>
  </si>
  <si>
    <t>MIS 143</t>
  </si>
  <si>
    <t>FL</t>
  </si>
  <si>
    <t>UNRE</t>
  </si>
  <si>
    <t>2 nd semester</t>
  </si>
  <si>
    <t>2 nd Semester</t>
  </si>
  <si>
    <t>INTT 112</t>
  </si>
  <si>
    <t>MIS 112</t>
  </si>
  <si>
    <t>INTT 122</t>
  </si>
  <si>
    <t>INTT 132</t>
  </si>
  <si>
    <t>MIS 132</t>
  </si>
  <si>
    <t>INTT 142</t>
  </si>
  <si>
    <t>MIS 134</t>
  </si>
  <si>
    <t>MIS 144</t>
  </si>
  <si>
    <t>3 rd semester</t>
  </si>
  <si>
    <t>3 rd Semester</t>
  </si>
  <si>
    <t>INTT 203</t>
  </si>
  <si>
    <t>MIS 211</t>
  </si>
  <si>
    <t>INTT 211</t>
  </si>
  <si>
    <t>MIS 213</t>
  </si>
  <si>
    <t>INTT 227</t>
  </si>
  <si>
    <t>MIS 233</t>
  </si>
  <si>
    <t>INTT 241</t>
  </si>
  <si>
    <t>MIS 251</t>
  </si>
  <si>
    <t>INTT 253</t>
  </si>
  <si>
    <t>TK 221</t>
  </si>
  <si>
    <t>FL *</t>
  </si>
  <si>
    <t>INTT 211 *</t>
  </si>
  <si>
    <t>MIS 131 *</t>
  </si>
  <si>
    <t>INTT 241 *</t>
  </si>
  <si>
    <t>4 th semester</t>
  </si>
  <si>
    <t>4 th Semester</t>
  </si>
  <si>
    <t>INTT 204</t>
  </si>
  <si>
    <t>MIS 212</t>
  </si>
  <si>
    <t>INTT 212</t>
  </si>
  <si>
    <t>MIS 224</t>
  </si>
  <si>
    <t>INTT 228</t>
  </si>
  <si>
    <t>INTT 252</t>
  </si>
  <si>
    <t>MIS 252</t>
  </si>
  <si>
    <t>INTT 276</t>
  </si>
  <si>
    <t>TK 222</t>
  </si>
  <si>
    <t>INTT 212 *</t>
  </si>
  <si>
    <t>MIS 132 *</t>
  </si>
  <si>
    <t>INTT 276 *</t>
  </si>
  <si>
    <t>MIS 134 *</t>
  </si>
  <si>
    <t>5 th semester</t>
  </si>
  <si>
    <t>5 th Semester</t>
  </si>
  <si>
    <t>INTT 321</t>
  </si>
  <si>
    <t>MIS 321</t>
  </si>
  <si>
    <t>INTT 323</t>
  </si>
  <si>
    <t>INTT 331</t>
  </si>
  <si>
    <t>MIS 335</t>
  </si>
  <si>
    <t>INTT 341</t>
  </si>
  <si>
    <t>INTT 377</t>
  </si>
  <si>
    <t>HTR 311</t>
  </si>
  <si>
    <t>INTT 341 *</t>
  </si>
  <si>
    <t>COME</t>
  </si>
  <si>
    <t>MIS 233 *</t>
  </si>
  <si>
    <t>6 th semester</t>
  </si>
  <si>
    <t>6 th Semester</t>
  </si>
  <si>
    <t>INTT 322</t>
  </si>
  <si>
    <t>MIS 316</t>
  </si>
  <si>
    <t>INTT 356</t>
  </si>
  <si>
    <t>MIS 326</t>
  </si>
  <si>
    <t>INTT 358</t>
  </si>
  <si>
    <t>MIS 336</t>
  </si>
  <si>
    <t>INTT 362</t>
  </si>
  <si>
    <t>MIS 344</t>
  </si>
  <si>
    <t>INTT 378</t>
  </si>
  <si>
    <t>HTR 312</t>
  </si>
  <si>
    <t>INTT 358 *</t>
  </si>
  <si>
    <t>7 th semester</t>
  </si>
  <si>
    <t>INTT 433</t>
  </si>
  <si>
    <t>INTT 459</t>
  </si>
  <si>
    <t>INTT 463</t>
  </si>
  <si>
    <t>MIS 463</t>
  </si>
  <si>
    <t>INTT 465</t>
  </si>
  <si>
    <t>MIS 481</t>
  </si>
  <si>
    <t>MIS 463 *</t>
  </si>
  <si>
    <t>INTT 459 *</t>
  </si>
  <si>
    <t>DPTE/COME</t>
  </si>
  <si>
    <t>DPTE</t>
  </si>
  <si>
    <t>MIS 321 *</t>
  </si>
  <si>
    <t>INTT 463 *</t>
  </si>
  <si>
    <t>8 th semester</t>
  </si>
  <si>
    <t>8 th Semester</t>
  </si>
  <si>
    <t>INTT 434</t>
  </si>
  <si>
    <t>INTT 452</t>
  </si>
  <si>
    <t>INTT 474</t>
  </si>
  <si>
    <t>MIS 492</t>
  </si>
  <si>
    <t>DPTE (INTT/MIS)</t>
  </si>
  <si>
    <t>INTT 434 *</t>
  </si>
  <si>
    <t>MIS 336 *</t>
  </si>
  <si>
    <t>INTT 452 *</t>
  </si>
  <si>
    <t>MIS 492 *</t>
  </si>
  <si>
    <t>INTT 362 *</t>
  </si>
  <si>
    <t>INTT 378 *</t>
  </si>
  <si>
    <t>OVERLOAD</t>
  </si>
  <si>
    <t>CR</t>
  </si>
  <si>
    <t>ECTS</t>
  </si>
  <si>
    <t xml:space="preserve"> MIS UG PROGRAM</t>
  </si>
  <si>
    <t xml:space="preserve">MIS 344 </t>
  </si>
  <si>
    <t>HTR312</t>
  </si>
  <si>
    <t xml:space="preserve"> </t>
  </si>
  <si>
    <t>PROPOSED DOUBLE MAJOR PROGRAM BETWEEN INTERNATIONAL TRADE AND MANAGEMENT INFORMATION SYSTEMS DEPARTMENTS</t>
  </si>
  <si>
    <t xml:space="preserve"> * : Double Major Courses</t>
  </si>
  <si>
    <t>MIS 331 *</t>
  </si>
  <si>
    <r>
      <t>MIS 116</t>
    </r>
    <r>
      <rPr>
        <vertAlign val="superscript"/>
        <sz val="8"/>
        <rFont val="Arial"/>
        <family val="2"/>
      </rPr>
      <t>1</t>
    </r>
  </si>
  <si>
    <r>
      <t>MIS 228</t>
    </r>
    <r>
      <rPr>
        <vertAlign val="superscript"/>
        <sz val="8"/>
        <rFont val="Arial"/>
        <family val="2"/>
      </rPr>
      <t>2</t>
    </r>
  </si>
  <si>
    <r>
      <t>MIS 331</t>
    </r>
    <r>
      <rPr>
        <vertAlign val="superscript"/>
        <sz val="8"/>
        <rFont val="Arial"/>
        <family val="2"/>
      </rPr>
      <t>3</t>
    </r>
  </si>
  <si>
    <r>
      <t>MIS 353</t>
    </r>
    <r>
      <rPr>
        <vertAlign val="superscript"/>
        <sz val="8"/>
        <rFont val="Arial"/>
        <family val="2"/>
      </rPr>
      <t>4</t>
    </r>
  </si>
  <si>
    <r>
      <t>MIS 346</t>
    </r>
    <r>
      <rPr>
        <vertAlign val="superscript"/>
        <sz val="8"/>
        <rFont val="Arial"/>
        <family val="2"/>
      </rPr>
      <t>5</t>
    </r>
  </si>
  <si>
    <r>
      <t>MIS 433</t>
    </r>
    <r>
      <rPr>
        <vertAlign val="superscript"/>
        <sz val="8"/>
        <rFont val="Arial"/>
        <family val="2"/>
      </rPr>
      <t>7</t>
    </r>
  </si>
  <si>
    <r>
      <t>MIS 441</t>
    </r>
    <r>
      <rPr>
        <vertAlign val="superscript"/>
        <sz val="8"/>
        <rFont val="Arial"/>
        <family val="2"/>
      </rPr>
      <t>8</t>
    </r>
  </si>
  <si>
    <r>
      <t>MIS 422</t>
    </r>
    <r>
      <rPr>
        <vertAlign val="superscript"/>
        <sz val="8"/>
        <rFont val="Arial"/>
        <family val="2"/>
      </rPr>
      <t>9</t>
    </r>
  </si>
  <si>
    <r>
      <t>MIS 432</t>
    </r>
    <r>
      <rPr>
        <vertAlign val="superscript"/>
        <sz val="8"/>
        <rFont val="Arial"/>
        <family val="2"/>
      </rPr>
      <t>10</t>
    </r>
  </si>
  <si>
    <t>MIS 346 *</t>
  </si>
  <si>
    <t>MIS 252 *</t>
  </si>
  <si>
    <t>MIS 433 *</t>
  </si>
  <si>
    <t>MIS 441 *</t>
  </si>
  <si>
    <t>MIS 326 *</t>
  </si>
  <si>
    <t>MIS 116</t>
  </si>
  <si>
    <t>MIS 331</t>
  </si>
  <si>
    <t>MIS 353</t>
  </si>
  <si>
    <t>MIS 346</t>
  </si>
  <si>
    <t>MIS 433</t>
  </si>
  <si>
    <t>MIS 441</t>
  </si>
  <si>
    <t>MIS 422</t>
  </si>
  <si>
    <t>MIS 432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</si>
</sst>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2" borderId="5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9" xfId="0" applyFont="1" applyFill="1" applyBorder="1"/>
    <xf numFmtId="0" fontId="1" fillId="2" borderId="5" xfId="0" applyFont="1" applyFill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/>
    <xf numFmtId="0" fontId="1" fillId="2" borderId="7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>
      <alignment horizontal="left"/>
    </xf>
    <xf numFmtId="0" fontId="1" fillId="2" borderId="13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0" borderId="7" xfId="0" applyFont="1" applyBorder="1"/>
    <xf numFmtId="0" fontId="1" fillId="0" borderId="7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0"/>
  <sheetViews>
    <sheetView tabSelected="1" topLeftCell="A16" zoomScaleNormal="100" workbookViewId="0">
      <selection activeCell="K16" sqref="K16"/>
    </sheetView>
  </sheetViews>
  <sheetFormatPr defaultColWidth="6.85546875" defaultRowHeight="11.25" x14ac:dyDescent="0.2"/>
  <cols>
    <col min="1" max="1" width="12.28515625" style="1" customWidth="1"/>
    <col min="2" max="2" width="5.42578125" style="1" customWidth="1"/>
    <col min="3" max="3" width="7" style="1" customWidth="1"/>
    <col min="4" max="4" width="12.140625" style="1" customWidth="1"/>
    <col min="5" max="5" width="6" style="1" customWidth="1"/>
    <col min="6" max="6" width="7.140625" style="1" customWidth="1"/>
    <col min="7" max="7" width="13.85546875" style="1" customWidth="1"/>
    <col min="8" max="8" width="5.85546875" style="1" customWidth="1"/>
    <col min="9" max="9" width="7.42578125" style="1" customWidth="1"/>
    <col min="10" max="10" width="13" style="1" customWidth="1"/>
    <col min="11" max="11" width="6.85546875" style="1" customWidth="1"/>
    <col min="12" max="12" width="6.140625" style="1" customWidth="1"/>
    <col min="13" max="16384" width="6.85546875" style="1"/>
  </cols>
  <sheetData>
    <row r="1" spans="1:12" ht="16.5" customHeight="1" thickBot="1" x14ac:dyDescent="0.25">
      <c r="A1" s="47" t="s">
        <v>117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2.75" customHeight="1" thickBot="1" x14ac:dyDescent="0.25">
      <c r="A2" s="41" t="s">
        <v>0</v>
      </c>
      <c r="B2" s="42"/>
      <c r="C2" s="43"/>
      <c r="D2" s="44" t="s">
        <v>1</v>
      </c>
      <c r="E2" s="45"/>
      <c r="F2" s="46"/>
      <c r="G2" s="44" t="s">
        <v>2</v>
      </c>
      <c r="H2" s="45"/>
      <c r="I2" s="46"/>
      <c r="J2" s="42" t="s">
        <v>113</v>
      </c>
      <c r="K2" s="42"/>
      <c r="L2" s="43"/>
    </row>
    <row r="3" spans="1:12" ht="10.5" customHeight="1" thickBot="1" x14ac:dyDescent="0.25">
      <c r="A3" s="3"/>
      <c r="B3" s="4" t="s">
        <v>111</v>
      </c>
      <c r="C3" s="5" t="s">
        <v>112</v>
      </c>
      <c r="D3" s="6"/>
      <c r="E3" s="4" t="s">
        <v>111</v>
      </c>
      <c r="F3" s="5" t="s">
        <v>112</v>
      </c>
      <c r="G3" s="7"/>
      <c r="H3" s="4" t="s">
        <v>111</v>
      </c>
      <c r="I3" s="5" t="s">
        <v>112</v>
      </c>
      <c r="J3" s="8"/>
      <c r="K3" s="4" t="s">
        <v>111</v>
      </c>
      <c r="L3" s="5" t="s">
        <v>112</v>
      </c>
    </row>
    <row r="4" spans="1:12" ht="10.5" customHeight="1" thickBot="1" x14ac:dyDescent="0.25">
      <c r="A4" s="9" t="s">
        <v>4</v>
      </c>
      <c r="B4" s="4">
        <f>SUM(B5:B10)</f>
        <v>18</v>
      </c>
      <c r="C4" s="5">
        <f>SUM(C5:C10)</f>
        <v>29</v>
      </c>
      <c r="D4" s="10" t="s">
        <v>3</v>
      </c>
      <c r="E4" s="11">
        <f>SUM(E5:E10)</f>
        <v>18</v>
      </c>
      <c r="F4" s="5">
        <f>SUM(F5:F10)</f>
        <v>29</v>
      </c>
      <c r="G4" s="10" t="s">
        <v>3</v>
      </c>
      <c r="H4" s="11">
        <f>SUM(H5:H10)</f>
        <v>20</v>
      </c>
      <c r="I4" s="5">
        <f>SUM(I5:I10)</f>
        <v>30</v>
      </c>
      <c r="J4" s="8" t="s">
        <v>4</v>
      </c>
      <c r="K4" s="4">
        <f>SUM(K5:K10)</f>
        <v>20</v>
      </c>
      <c r="L4" s="5">
        <f>SUM(L5:L10)</f>
        <v>30</v>
      </c>
    </row>
    <row r="5" spans="1:12" ht="10.5" customHeight="1" x14ac:dyDescent="0.2">
      <c r="A5" s="39" t="s">
        <v>5</v>
      </c>
      <c r="B5" s="13">
        <v>3</v>
      </c>
      <c r="C5" s="14">
        <v>5</v>
      </c>
      <c r="D5" s="12" t="s">
        <v>5</v>
      </c>
      <c r="E5" s="13">
        <v>3</v>
      </c>
      <c r="F5" s="14">
        <v>5</v>
      </c>
      <c r="G5" s="12" t="s">
        <v>6</v>
      </c>
      <c r="H5" s="13">
        <v>3</v>
      </c>
      <c r="I5" s="14">
        <v>5</v>
      </c>
      <c r="J5" s="12" t="s">
        <v>6</v>
      </c>
      <c r="K5" s="13">
        <v>3</v>
      </c>
      <c r="L5" s="14">
        <v>5</v>
      </c>
    </row>
    <row r="6" spans="1:12" ht="10.5" customHeight="1" x14ac:dyDescent="0.2">
      <c r="A6" s="39" t="s">
        <v>7</v>
      </c>
      <c r="B6" s="13">
        <v>3</v>
      </c>
      <c r="C6" s="14">
        <v>5</v>
      </c>
      <c r="D6" s="12" t="s">
        <v>7</v>
      </c>
      <c r="E6" s="13">
        <v>3</v>
      </c>
      <c r="F6" s="14">
        <v>5</v>
      </c>
      <c r="G6" s="12" t="s">
        <v>8</v>
      </c>
      <c r="H6" s="13">
        <v>3</v>
      </c>
      <c r="I6" s="14">
        <v>5</v>
      </c>
      <c r="J6" s="12" t="s">
        <v>8</v>
      </c>
      <c r="K6" s="13">
        <v>3</v>
      </c>
      <c r="L6" s="14">
        <v>5</v>
      </c>
    </row>
    <row r="7" spans="1:12" ht="10.5" customHeight="1" x14ac:dyDescent="0.2">
      <c r="A7" s="39" t="s">
        <v>9</v>
      </c>
      <c r="B7" s="13">
        <v>3</v>
      </c>
      <c r="C7" s="14">
        <v>5</v>
      </c>
      <c r="D7" s="12" t="s">
        <v>9</v>
      </c>
      <c r="E7" s="13">
        <v>3</v>
      </c>
      <c r="F7" s="14">
        <v>5</v>
      </c>
      <c r="G7" s="12" t="s">
        <v>10</v>
      </c>
      <c r="H7" s="13">
        <v>4</v>
      </c>
      <c r="I7" s="14">
        <v>5</v>
      </c>
      <c r="J7" s="12" t="s">
        <v>10</v>
      </c>
      <c r="K7" s="13">
        <v>4</v>
      </c>
      <c r="L7" s="14">
        <v>5</v>
      </c>
    </row>
    <row r="8" spans="1:12" ht="10.5" customHeight="1" x14ac:dyDescent="0.2">
      <c r="A8" s="39" t="s">
        <v>11</v>
      </c>
      <c r="B8" s="13">
        <v>3</v>
      </c>
      <c r="C8" s="14">
        <v>4</v>
      </c>
      <c r="D8" s="12" t="s">
        <v>11</v>
      </c>
      <c r="E8" s="13">
        <v>3</v>
      </c>
      <c r="F8" s="14">
        <v>4</v>
      </c>
      <c r="G8" s="12" t="s">
        <v>12</v>
      </c>
      <c r="H8" s="13">
        <v>4</v>
      </c>
      <c r="I8" s="14">
        <v>6</v>
      </c>
      <c r="J8" s="12" t="s">
        <v>12</v>
      </c>
      <c r="K8" s="13">
        <v>4</v>
      </c>
      <c r="L8" s="14">
        <v>6</v>
      </c>
    </row>
    <row r="9" spans="1:12" ht="10.5" customHeight="1" x14ac:dyDescent="0.2">
      <c r="A9" s="40" t="s">
        <v>13</v>
      </c>
      <c r="B9" s="16">
        <v>3</v>
      </c>
      <c r="C9" s="17">
        <v>5</v>
      </c>
      <c r="D9" s="15" t="s">
        <v>13</v>
      </c>
      <c r="E9" s="16">
        <v>3</v>
      </c>
      <c r="F9" s="17">
        <v>5</v>
      </c>
      <c r="G9" s="15" t="s">
        <v>14</v>
      </c>
      <c r="H9" s="16">
        <v>3</v>
      </c>
      <c r="I9" s="17">
        <v>5</v>
      </c>
      <c r="J9" s="15" t="s">
        <v>14</v>
      </c>
      <c r="K9" s="16">
        <v>3</v>
      </c>
      <c r="L9" s="17">
        <v>5</v>
      </c>
    </row>
    <row r="10" spans="1:12" ht="10.5" customHeight="1" thickBot="1" x14ac:dyDescent="0.25">
      <c r="A10" s="40" t="s">
        <v>15</v>
      </c>
      <c r="B10" s="16">
        <v>3</v>
      </c>
      <c r="C10" s="17">
        <v>5</v>
      </c>
      <c r="D10" s="15" t="s">
        <v>15</v>
      </c>
      <c r="E10" s="16">
        <v>3</v>
      </c>
      <c r="F10" s="17">
        <v>5</v>
      </c>
      <c r="G10" s="15" t="s">
        <v>16</v>
      </c>
      <c r="H10" s="18">
        <v>3</v>
      </c>
      <c r="I10" s="17">
        <v>4</v>
      </c>
      <c r="J10" s="15" t="s">
        <v>16</v>
      </c>
      <c r="K10" s="16">
        <v>3</v>
      </c>
      <c r="L10" s="17">
        <v>4</v>
      </c>
    </row>
    <row r="11" spans="1:12" ht="10.5" customHeight="1" thickBot="1" x14ac:dyDescent="0.25">
      <c r="A11" s="9" t="s">
        <v>18</v>
      </c>
      <c r="B11" s="4">
        <f>SUM(B12:B17)</f>
        <v>18</v>
      </c>
      <c r="C11" s="5">
        <f>SUM(C12:C17)</f>
        <v>31</v>
      </c>
      <c r="D11" s="19" t="s">
        <v>17</v>
      </c>
      <c r="E11" s="20">
        <f>SUM(E12:E17)</f>
        <v>18</v>
      </c>
      <c r="F11" s="5">
        <f>SUM(F12:F17)</f>
        <v>31</v>
      </c>
      <c r="G11" s="19" t="s">
        <v>17</v>
      </c>
      <c r="H11" s="11">
        <f>SUM(H12:H17)</f>
        <v>19</v>
      </c>
      <c r="I11" s="5">
        <f>SUM(I12:I17)</f>
        <v>30</v>
      </c>
      <c r="J11" s="8" t="s">
        <v>18</v>
      </c>
      <c r="K11" s="4">
        <f>SUM(K12:K17)</f>
        <v>19</v>
      </c>
      <c r="L11" s="5">
        <f>SUM(L12:L17)</f>
        <v>30</v>
      </c>
    </row>
    <row r="12" spans="1:12" ht="10.5" customHeight="1" x14ac:dyDescent="0.2">
      <c r="A12" s="39" t="s">
        <v>19</v>
      </c>
      <c r="B12" s="13">
        <v>3</v>
      </c>
      <c r="C12" s="14">
        <v>5</v>
      </c>
      <c r="D12" s="15" t="s">
        <v>19</v>
      </c>
      <c r="E12" s="16">
        <v>3</v>
      </c>
      <c r="F12" s="14">
        <v>5</v>
      </c>
      <c r="G12" s="15" t="s">
        <v>20</v>
      </c>
      <c r="H12" s="16">
        <v>3</v>
      </c>
      <c r="I12" s="14">
        <v>5</v>
      </c>
      <c r="J12" s="12" t="s">
        <v>20</v>
      </c>
      <c r="K12" s="13">
        <v>3</v>
      </c>
      <c r="L12" s="14">
        <v>5</v>
      </c>
    </row>
    <row r="13" spans="1:12" ht="10.5" customHeight="1" x14ac:dyDescent="0.2">
      <c r="A13" s="39" t="s">
        <v>21</v>
      </c>
      <c r="B13" s="13">
        <v>3</v>
      </c>
      <c r="C13" s="14">
        <v>5</v>
      </c>
      <c r="D13" s="15" t="s">
        <v>21</v>
      </c>
      <c r="E13" s="16">
        <v>3</v>
      </c>
      <c r="F13" s="14">
        <v>5</v>
      </c>
      <c r="G13" s="15" t="s">
        <v>134</v>
      </c>
      <c r="H13" s="16">
        <v>3</v>
      </c>
      <c r="I13" s="14">
        <v>5</v>
      </c>
      <c r="J13" s="12" t="s">
        <v>120</v>
      </c>
      <c r="K13" s="13">
        <v>3</v>
      </c>
      <c r="L13" s="14">
        <v>5</v>
      </c>
    </row>
    <row r="14" spans="1:12" ht="10.5" customHeight="1" x14ac:dyDescent="0.2">
      <c r="A14" s="39" t="s">
        <v>22</v>
      </c>
      <c r="B14" s="13">
        <v>3</v>
      </c>
      <c r="C14" s="14">
        <v>5</v>
      </c>
      <c r="D14" s="15" t="s">
        <v>22</v>
      </c>
      <c r="E14" s="16">
        <v>3</v>
      </c>
      <c r="F14" s="14">
        <v>5</v>
      </c>
      <c r="G14" s="15" t="s">
        <v>23</v>
      </c>
      <c r="H14" s="16">
        <v>4</v>
      </c>
      <c r="I14" s="14">
        <v>6</v>
      </c>
      <c r="J14" s="12" t="s">
        <v>23</v>
      </c>
      <c r="K14" s="13">
        <v>4</v>
      </c>
      <c r="L14" s="14">
        <v>6</v>
      </c>
    </row>
    <row r="15" spans="1:12" ht="10.5" customHeight="1" x14ac:dyDescent="0.2">
      <c r="A15" s="39" t="s">
        <v>24</v>
      </c>
      <c r="B15" s="13">
        <v>3</v>
      </c>
      <c r="C15" s="14">
        <v>6</v>
      </c>
      <c r="D15" s="15" t="s">
        <v>24</v>
      </c>
      <c r="E15" s="16">
        <v>3</v>
      </c>
      <c r="F15" s="14">
        <v>6</v>
      </c>
      <c r="G15" s="15" t="s">
        <v>25</v>
      </c>
      <c r="H15" s="16">
        <v>3</v>
      </c>
      <c r="I15" s="14">
        <v>5</v>
      </c>
      <c r="J15" s="12" t="s">
        <v>25</v>
      </c>
      <c r="K15" s="13">
        <v>3</v>
      </c>
      <c r="L15" s="14">
        <v>5</v>
      </c>
    </row>
    <row r="16" spans="1:12" ht="10.5" customHeight="1" x14ac:dyDescent="0.2">
      <c r="A16" s="40" t="s">
        <v>13</v>
      </c>
      <c r="B16" s="16">
        <v>3</v>
      </c>
      <c r="C16" s="17">
        <v>5</v>
      </c>
      <c r="D16" s="15" t="s">
        <v>13</v>
      </c>
      <c r="E16" s="16">
        <v>3</v>
      </c>
      <c r="F16" s="17">
        <v>5</v>
      </c>
      <c r="G16" s="15" t="s">
        <v>26</v>
      </c>
      <c r="H16" s="16">
        <v>3</v>
      </c>
      <c r="I16" s="17">
        <v>5</v>
      </c>
      <c r="J16" s="15" t="s">
        <v>26</v>
      </c>
      <c r="K16" s="16">
        <v>3</v>
      </c>
      <c r="L16" s="17">
        <v>5</v>
      </c>
    </row>
    <row r="17" spans="1:12" ht="10.5" customHeight="1" thickBot="1" x14ac:dyDescent="0.25">
      <c r="A17" s="40" t="s">
        <v>15</v>
      </c>
      <c r="B17" s="16">
        <v>3</v>
      </c>
      <c r="C17" s="17">
        <v>5</v>
      </c>
      <c r="D17" s="15" t="s">
        <v>15</v>
      </c>
      <c r="E17" s="16">
        <v>3</v>
      </c>
      <c r="F17" s="17">
        <v>5</v>
      </c>
      <c r="G17" s="15" t="s">
        <v>16</v>
      </c>
      <c r="H17" s="18">
        <v>3</v>
      </c>
      <c r="I17" s="17">
        <v>4</v>
      </c>
      <c r="J17" s="15" t="s">
        <v>16</v>
      </c>
      <c r="K17" s="16">
        <v>3</v>
      </c>
      <c r="L17" s="17">
        <v>4</v>
      </c>
    </row>
    <row r="18" spans="1:12" ht="10.5" customHeight="1" thickBot="1" x14ac:dyDescent="0.25">
      <c r="A18" s="9" t="s">
        <v>28</v>
      </c>
      <c r="B18" s="4">
        <f>SUM(B19:B25)</f>
        <v>20</v>
      </c>
      <c r="C18" s="5">
        <f>SUM(C19:C25)</f>
        <v>30</v>
      </c>
      <c r="D18" s="19" t="s">
        <v>27</v>
      </c>
      <c r="E18" s="20">
        <f>SUM(E19:E27)</f>
        <v>26</v>
      </c>
      <c r="F18" s="5">
        <f>SUM(F19:F27)</f>
        <v>39</v>
      </c>
      <c r="G18" s="19" t="s">
        <v>27</v>
      </c>
      <c r="H18" s="20">
        <f>SUM(H19:H27)</f>
        <v>24</v>
      </c>
      <c r="I18" s="5">
        <f>SUM(I19:I27)</f>
        <v>40</v>
      </c>
      <c r="J18" s="8" t="s">
        <v>28</v>
      </c>
      <c r="K18" s="4">
        <f>SUM(K19:K24)</f>
        <v>18</v>
      </c>
      <c r="L18" s="5">
        <f>SUM(L19:L24)</f>
        <v>30</v>
      </c>
    </row>
    <row r="19" spans="1:12" ht="10.5" customHeight="1" x14ac:dyDescent="0.2">
      <c r="A19" s="39" t="s">
        <v>29</v>
      </c>
      <c r="B19" s="13">
        <v>3</v>
      </c>
      <c r="C19" s="14">
        <v>5</v>
      </c>
      <c r="D19" s="15" t="s">
        <v>29</v>
      </c>
      <c r="E19" s="16">
        <v>3</v>
      </c>
      <c r="F19" s="14">
        <v>5</v>
      </c>
      <c r="G19" s="15" t="s">
        <v>30</v>
      </c>
      <c r="H19" s="16">
        <v>3</v>
      </c>
      <c r="I19" s="14">
        <v>5</v>
      </c>
      <c r="J19" s="12" t="s">
        <v>30</v>
      </c>
      <c r="K19" s="13">
        <v>3</v>
      </c>
      <c r="L19" s="14">
        <v>5</v>
      </c>
    </row>
    <row r="20" spans="1:12" ht="10.5" customHeight="1" x14ac:dyDescent="0.2">
      <c r="A20" s="39" t="s">
        <v>31</v>
      </c>
      <c r="B20" s="13">
        <v>3</v>
      </c>
      <c r="C20" s="14">
        <v>5</v>
      </c>
      <c r="D20" s="15" t="s">
        <v>31</v>
      </c>
      <c r="E20" s="16">
        <v>3</v>
      </c>
      <c r="F20" s="14">
        <v>5</v>
      </c>
      <c r="G20" s="15" t="s">
        <v>32</v>
      </c>
      <c r="H20" s="16">
        <v>3</v>
      </c>
      <c r="I20" s="14">
        <v>6</v>
      </c>
      <c r="J20" s="12" t="s">
        <v>32</v>
      </c>
      <c r="K20" s="13">
        <v>3</v>
      </c>
      <c r="L20" s="14">
        <v>6</v>
      </c>
    </row>
    <row r="21" spans="1:12" ht="10.5" customHeight="1" x14ac:dyDescent="0.2">
      <c r="A21" s="39" t="s">
        <v>33</v>
      </c>
      <c r="B21" s="13">
        <v>3</v>
      </c>
      <c r="C21" s="14">
        <v>4</v>
      </c>
      <c r="D21" s="15" t="s">
        <v>33</v>
      </c>
      <c r="E21" s="16">
        <v>3</v>
      </c>
      <c r="F21" s="14">
        <v>4</v>
      </c>
      <c r="G21" s="15" t="s">
        <v>34</v>
      </c>
      <c r="H21" s="16">
        <v>4</v>
      </c>
      <c r="I21" s="14">
        <v>6</v>
      </c>
      <c r="J21" s="12" t="s">
        <v>34</v>
      </c>
      <c r="K21" s="13">
        <v>4</v>
      </c>
      <c r="L21" s="14">
        <v>6</v>
      </c>
    </row>
    <row r="22" spans="1:12" ht="10.5" customHeight="1" x14ac:dyDescent="0.2">
      <c r="A22" s="39" t="s">
        <v>35</v>
      </c>
      <c r="B22" s="13">
        <v>3</v>
      </c>
      <c r="C22" s="14">
        <v>4</v>
      </c>
      <c r="D22" s="15" t="s">
        <v>35</v>
      </c>
      <c r="E22" s="16">
        <v>3</v>
      </c>
      <c r="F22" s="14">
        <v>4</v>
      </c>
      <c r="G22" s="15" t="s">
        <v>36</v>
      </c>
      <c r="H22" s="16">
        <v>3</v>
      </c>
      <c r="I22" s="14">
        <v>6</v>
      </c>
      <c r="J22" s="12" t="s">
        <v>36</v>
      </c>
      <c r="K22" s="13">
        <v>3</v>
      </c>
      <c r="L22" s="14">
        <v>6</v>
      </c>
    </row>
    <row r="23" spans="1:12" ht="10.5" customHeight="1" x14ac:dyDescent="0.2">
      <c r="A23" s="40" t="s">
        <v>37</v>
      </c>
      <c r="B23" s="16">
        <v>3</v>
      </c>
      <c r="C23" s="17">
        <v>4</v>
      </c>
      <c r="D23" s="15" t="s">
        <v>37</v>
      </c>
      <c r="E23" s="16">
        <v>3</v>
      </c>
      <c r="F23" s="17">
        <v>4</v>
      </c>
      <c r="G23" s="15" t="s">
        <v>38</v>
      </c>
      <c r="H23" s="16">
        <v>2</v>
      </c>
      <c r="I23" s="17">
        <v>3</v>
      </c>
      <c r="J23" s="15" t="s">
        <v>38</v>
      </c>
      <c r="K23" s="16">
        <v>2</v>
      </c>
      <c r="L23" s="17">
        <v>3</v>
      </c>
    </row>
    <row r="24" spans="1:12" ht="10.5" customHeight="1" x14ac:dyDescent="0.2">
      <c r="A24" s="40" t="s">
        <v>15</v>
      </c>
      <c r="B24" s="16">
        <v>3</v>
      </c>
      <c r="C24" s="17">
        <v>5</v>
      </c>
      <c r="D24" s="12" t="s">
        <v>15</v>
      </c>
      <c r="E24" s="13">
        <v>3</v>
      </c>
      <c r="F24" s="17">
        <v>5</v>
      </c>
      <c r="G24" s="12" t="s">
        <v>39</v>
      </c>
      <c r="H24" s="13">
        <v>3</v>
      </c>
      <c r="I24" s="14">
        <v>5</v>
      </c>
      <c r="J24" s="15" t="s">
        <v>13</v>
      </c>
      <c r="K24" s="16">
        <v>3</v>
      </c>
      <c r="L24" s="17">
        <v>4</v>
      </c>
    </row>
    <row r="25" spans="1:12" ht="10.5" customHeight="1" x14ac:dyDescent="0.2">
      <c r="A25" s="39" t="s">
        <v>38</v>
      </c>
      <c r="B25" s="13">
        <v>2</v>
      </c>
      <c r="C25" s="14">
        <v>3</v>
      </c>
      <c r="D25" s="12" t="s">
        <v>38</v>
      </c>
      <c r="E25" s="13">
        <v>2</v>
      </c>
      <c r="F25" s="14">
        <v>3</v>
      </c>
      <c r="G25" s="12" t="s">
        <v>40</v>
      </c>
      <c r="H25" s="13">
        <v>3</v>
      </c>
      <c r="I25" s="14">
        <v>5</v>
      </c>
      <c r="J25" s="12"/>
      <c r="K25" s="13"/>
      <c r="L25" s="14"/>
    </row>
    <row r="26" spans="1:12" ht="10.5" customHeight="1" x14ac:dyDescent="0.2">
      <c r="A26" s="39"/>
      <c r="B26" s="13"/>
      <c r="C26" s="14"/>
      <c r="D26" s="12" t="s">
        <v>67</v>
      </c>
      <c r="E26" s="13">
        <v>2</v>
      </c>
      <c r="F26" s="14">
        <v>3</v>
      </c>
      <c r="G26" s="12"/>
      <c r="H26" s="13"/>
      <c r="I26" s="14"/>
      <c r="J26" s="12"/>
      <c r="K26" s="13"/>
      <c r="L26" s="14"/>
    </row>
    <row r="27" spans="1:12" ht="10.5" customHeight="1" thickBot="1" x14ac:dyDescent="0.25">
      <c r="A27" s="39"/>
      <c r="B27" s="13"/>
      <c r="C27" s="14"/>
      <c r="D27" s="12" t="s">
        <v>41</v>
      </c>
      <c r="E27" s="16">
        <v>4</v>
      </c>
      <c r="F27" s="14">
        <v>6</v>
      </c>
      <c r="G27" s="12" t="s">
        <v>42</v>
      </c>
      <c r="H27" s="16">
        <v>3</v>
      </c>
      <c r="I27" s="21">
        <v>4</v>
      </c>
      <c r="J27" s="12"/>
      <c r="K27" s="13"/>
      <c r="L27" s="14"/>
    </row>
    <row r="28" spans="1:12" ht="10.5" customHeight="1" thickBot="1" x14ac:dyDescent="0.25">
      <c r="A28" s="9" t="s">
        <v>44</v>
      </c>
      <c r="B28" s="4">
        <f>SUM(B29:B35)</f>
        <v>20</v>
      </c>
      <c r="C28" s="5">
        <f>SUM(C29:C35)</f>
        <v>30</v>
      </c>
      <c r="D28" s="10" t="s">
        <v>43</v>
      </c>
      <c r="E28" s="11">
        <f>SUM(E29:E37)</f>
        <v>27</v>
      </c>
      <c r="F28" s="5">
        <f>SUM(F29:F37)</f>
        <v>41</v>
      </c>
      <c r="G28" s="10" t="s">
        <v>43</v>
      </c>
      <c r="H28" s="11">
        <f>SUM(H29:H36)</f>
        <v>23</v>
      </c>
      <c r="I28" s="21">
        <f>SUM(I29:I36)</f>
        <v>40</v>
      </c>
      <c r="J28" s="8" t="s">
        <v>44</v>
      </c>
      <c r="K28" s="4">
        <f>SUM(K29:K34)</f>
        <v>17</v>
      </c>
      <c r="L28" s="5">
        <f>SUM(L29:L34)</f>
        <v>30</v>
      </c>
    </row>
    <row r="29" spans="1:12" ht="10.5" customHeight="1" x14ac:dyDescent="0.2">
      <c r="A29" s="39" t="s">
        <v>45</v>
      </c>
      <c r="B29" s="13">
        <v>3</v>
      </c>
      <c r="C29" s="14">
        <v>4</v>
      </c>
      <c r="D29" s="12" t="s">
        <v>45</v>
      </c>
      <c r="E29" s="13">
        <v>3</v>
      </c>
      <c r="F29" s="14">
        <v>4</v>
      </c>
      <c r="G29" s="22" t="s">
        <v>46</v>
      </c>
      <c r="H29" s="13">
        <v>3</v>
      </c>
      <c r="I29" s="14">
        <v>5</v>
      </c>
      <c r="J29" s="12" t="s">
        <v>46</v>
      </c>
      <c r="K29" s="13">
        <v>3</v>
      </c>
      <c r="L29" s="14">
        <v>5</v>
      </c>
    </row>
    <row r="30" spans="1:12" ht="10.5" customHeight="1" x14ac:dyDescent="0.2">
      <c r="A30" s="39" t="s">
        <v>47</v>
      </c>
      <c r="B30" s="13">
        <v>3</v>
      </c>
      <c r="C30" s="14">
        <v>5</v>
      </c>
      <c r="D30" s="15" t="s">
        <v>47</v>
      </c>
      <c r="E30" s="16">
        <v>3</v>
      </c>
      <c r="F30" s="14">
        <v>5</v>
      </c>
      <c r="G30" s="15" t="s">
        <v>48</v>
      </c>
      <c r="H30" s="16">
        <v>3</v>
      </c>
      <c r="I30" s="14">
        <v>6</v>
      </c>
      <c r="J30" s="12" t="s">
        <v>48</v>
      </c>
      <c r="K30" s="13">
        <v>3</v>
      </c>
      <c r="L30" s="14">
        <v>6</v>
      </c>
    </row>
    <row r="31" spans="1:12" ht="10.5" customHeight="1" x14ac:dyDescent="0.2">
      <c r="A31" s="39" t="s">
        <v>49</v>
      </c>
      <c r="B31" s="13">
        <v>3</v>
      </c>
      <c r="C31" s="14">
        <v>4</v>
      </c>
      <c r="D31" s="15" t="s">
        <v>49</v>
      </c>
      <c r="E31" s="16">
        <v>3</v>
      </c>
      <c r="F31" s="14">
        <v>4</v>
      </c>
      <c r="G31" s="15" t="s">
        <v>121</v>
      </c>
      <c r="H31" s="16">
        <v>3</v>
      </c>
      <c r="I31" s="14">
        <v>6</v>
      </c>
      <c r="J31" s="12" t="s">
        <v>121</v>
      </c>
      <c r="K31" s="13">
        <v>3</v>
      </c>
      <c r="L31" s="14">
        <v>6</v>
      </c>
    </row>
    <row r="32" spans="1:12" ht="10.5" customHeight="1" x14ac:dyDescent="0.2">
      <c r="A32" s="39" t="s">
        <v>50</v>
      </c>
      <c r="B32" s="13">
        <v>3</v>
      </c>
      <c r="C32" s="14">
        <v>5</v>
      </c>
      <c r="D32" s="15" t="s">
        <v>50</v>
      </c>
      <c r="E32" s="16">
        <v>3</v>
      </c>
      <c r="F32" s="14">
        <v>5</v>
      </c>
      <c r="G32" s="15" t="s">
        <v>51</v>
      </c>
      <c r="H32" s="16">
        <v>3</v>
      </c>
      <c r="I32" s="14">
        <v>6</v>
      </c>
      <c r="J32" s="12" t="s">
        <v>51</v>
      </c>
      <c r="K32" s="13">
        <v>3</v>
      </c>
      <c r="L32" s="14">
        <v>6</v>
      </c>
    </row>
    <row r="33" spans="1:12" ht="10.5" customHeight="1" x14ac:dyDescent="0.2">
      <c r="A33" s="40" t="s">
        <v>52</v>
      </c>
      <c r="B33" s="16">
        <v>3</v>
      </c>
      <c r="C33" s="17">
        <v>4</v>
      </c>
      <c r="D33" s="15" t="s">
        <v>52</v>
      </c>
      <c r="E33" s="16">
        <v>3</v>
      </c>
      <c r="F33" s="17">
        <v>4</v>
      </c>
      <c r="G33" s="15" t="s">
        <v>53</v>
      </c>
      <c r="H33" s="16">
        <v>2</v>
      </c>
      <c r="I33" s="17">
        <v>3</v>
      </c>
      <c r="J33" s="15" t="s">
        <v>53</v>
      </c>
      <c r="K33" s="16">
        <v>2</v>
      </c>
      <c r="L33" s="17">
        <v>3</v>
      </c>
    </row>
    <row r="34" spans="1:12" ht="10.5" customHeight="1" x14ac:dyDescent="0.2">
      <c r="A34" s="40" t="s">
        <v>15</v>
      </c>
      <c r="B34" s="16">
        <v>3</v>
      </c>
      <c r="C34" s="17">
        <v>5</v>
      </c>
      <c r="D34" s="15" t="s">
        <v>15</v>
      </c>
      <c r="E34" s="16">
        <v>3</v>
      </c>
      <c r="F34" s="17">
        <v>5</v>
      </c>
      <c r="G34" s="15" t="s">
        <v>39</v>
      </c>
      <c r="H34" s="16">
        <v>3</v>
      </c>
      <c r="I34" s="17">
        <v>5</v>
      </c>
      <c r="J34" s="15" t="s">
        <v>13</v>
      </c>
      <c r="K34" s="16">
        <v>3</v>
      </c>
      <c r="L34" s="17">
        <v>4</v>
      </c>
    </row>
    <row r="35" spans="1:12" ht="10.5" customHeight="1" x14ac:dyDescent="0.2">
      <c r="A35" s="39" t="s">
        <v>53</v>
      </c>
      <c r="B35" s="13">
        <v>2</v>
      </c>
      <c r="C35" s="14">
        <v>3</v>
      </c>
      <c r="D35" s="15" t="s">
        <v>53</v>
      </c>
      <c r="E35" s="16">
        <v>2</v>
      </c>
      <c r="F35" s="14">
        <v>3</v>
      </c>
      <c r="G35" s="15" t="s">
        <v>54</v>
      </c>
      <c r="H35" s="16">
        <v>3</v>
      </c>
      <c r="I35" s="17">
        <v>5</v>
      </c>
      <c r="J35" s="12"/>
      <c r="K35" s="13"/>
      <c r="L35" s="14"/>
    </row>
    <row r="36" spans="1:12" ht="10.5" customHeight="1" x14ac:dyDescent="0.2">
      <c r="A36" s="39"/>
      <c r="B36" s="13"/>
      <c r="C36" s="14"/>
      <c r="D36" s="15" t="s">
        <v>55</v>
      </c>
      <c r="E36" s="16">
        <v>4</v>
      </c>
      <c r="F36" s="17">
        <v>6</v>
      </c>
      <c r="G36" s="15" t="s">
        <v>56</v>
      </c>
      <c r="H36" s="16">
        <v>3</v>
      </c>
      <c r="I36" s="17">
        <v>4</v>
      </c>
      <c r="J36" s="12"/>
      <c r="K36" s="13"/>
      <c r="L36" s="14"/>
    </row>
    <row r="37" spans="1:12" ht="10.5" customHeight="1" thickBot="1" x14ac:dyDescent="0.25">
      <c r="A37" s="39"/>
      <c r="B37" s="13"/>
      <c r="C37" s="14"/>
      <c r="D37" s="15" t="s">
        <v>57</v>
      </c>
      <c r="E37" s="16">
        <v>3</v>
      </c>
      <c r="F37" s="17">
        <v>5</v>
      </c>
      <c r="G37" s="15"/>
      <c r="H37" s="16"/>
      <c r="I37" s="23"/>
      <c r="J37" s="12"/>
      <c r="K37" s="13"/>
      <c r="L37" s="14"/>
    </row>
    <row r="38" spans="1:12" ht="10.5" customHeight="1" thickBot="1" x14ac:dyDescent="0.25">
      <c r="A38" s="9" t="s">
        <v>59</v>
      </c>
      <c r="B38" s="4">
        <f>SUM(B39:B45)</f>
        <v>20</v>
      </c>
      <c r="C38" s="5">
        <f>SUM(C39:C45)</f>
        <v>29</v>
      </c>
      <c r="D38" s="19" t="s">
        <v>58</v>
      </c>
      <c r="E38" s="20">
        <f>SUM(E39:E46)</f>
        <v>26</v>
      </c>
      <c r="F38" s="5">
        <f>SUM(F39:F46)</f>
        <v>38</v>
      </c>
      <c r="G38" s="19" t="s">
        <v>58</v>
      </c>
      <c r="H38" s="20">
        <f>SUM(H39:H45)</f>
        <v>21</v>
      </c>
      <c r="I38" s="5">
        <f>SUM(I39:I45)</f>
        <v>34</v>
      </c>
      <c r="J38" s="8" t="s">
        <v>59</v>
      </c>
      <c r="K38" s="4">
        <f>SUM(K39:K44)</f>
        <v>18</v>
      </c>
      <c r="L38" s="5">
        <f>SUM(L39:L44)</f>
        <v>30</v>
      </c>
    </row>
    <row r="39" spans="1:12" ht="10.5" customHeight="1" x14ac:dyDescent="0.2">
      <c r="A39" s="39" t="s">
        <v>60</v>
      </c>
      <c r="B39" s="13">
        <v>3</v>
      </c>
      <c r="C39" s="14">
        <v>5</v>
      </c>
      <c r="D39" s="15" t="s">
        <v>60</v>
      </c>
      <c r="E39" s="16">
        <v>3</v>
      </c>
      <c r="F39" s="14">
        <v>5</v>
      </c>
      <c r="G39" s="15" t="s">
        <v>61</v>
      </c>
      <c r="H39" s="16">
        <v>3</v>
      </c>
      <c r="I39" s="14">
        <v>6</v>
      </c>
      <c r="J39" s="12" t="s">
        <v>61</v>
      </c>
      <c r="K39" s="13">
        <v>3</v>
      </c>
      <c r="L39" s="14">
        <v>6</v>
      </c>
    </row>
    <row r="40" spans="1:12" ht="10.5" customHeight="1" x14ac:dyDescent="0.2">
      <c r="A40" s="39" t="s">
        <v>77</v>
      </c>
      <c r="B40" s="13">
        <v>3</v>
      </c>
      <c r="C40" s="14">
        <v>4</v>
      </c>
      <c r="D40" s="15" t="s">
        <v>77</v>
      </c>
      <c r="E40" s="16">
        <v>3</v>
      </c>
      <c r="F40" s="14">
        <v>4</v>
      </c>
      <c r="G40" s="15" t="s">
        <v>135</v>
      </c>
      <c r="H40" s="16">
        <v>3</v>
      </c>
      <c r="I40" s="14">
        <v>5</v>
      </c>
      <c r="J40" s="12" t="s">
        <v>122</v>
      </c>
      <c r="K40" s="13">
        <v>3</v>
      </c>
      <c r="L40" s="14">
        <v>5</v>
      </c>
    </row>
    <row r="41" spans="1:12" ht="10.5" customHeight="1" x14ac:dyDescent="0.2">
      <c r="A41" s="39" t="s">
        <v>63</v>
      </c>
      <c r="B41" s="13">
        <v>3</v>
      </c>
      <c r="C41" s="14">
        <v>4</v>
      </c>
      <c r="D41" s="15" t="s">
        <v>63</v>
      </c>
      <c r="E41" s="16">
        <v>3</v>
      </c>
      <c r="F41" s="14">
        <v>4</v>
      </c>
      <c r="G41" s="15" t="s">
        <v>64</v>
      </c>
      <c r="H41" s="16">
        <v>4</v>
      </c>
      <c r="I41" s="14">
        <v>6</v>
      </c>
      <c r="J41" s="12" t="s">
        <v>64</v>
      </c>
      <c r="K41" s="13">
        <v>4</v>
      </c>
      <c r="L41" s="14">
        <v>6</v>
      </c>
    </row>
    <row r="42" spans="1:12" ht="10.5" customHeight="1" x14ac:dyDescent="0.2">
      <c r="A42" s="39" t="s">
        <v>65</v>
      </c>
      <c r="B42" s="13">
        <v>3</v>
      </c>
      <c r="C42" s="14">
        <v>4</v>
      </c>
      <c r="D42" s="15" t="s">
        <v>65</v>
      </c>
      <c r="E42" s="16">
        <v>3</v>
      </c>
      <c r="F42" s="14">
        <v>4</v>
      </c>
      <c r="G42" s="15" t="s">
        <v>136</v>
      </c>
      <c r="H42" s="16">
        <v>3</v>
      </c>
      <c r="I42" s="14">
        <v>5</v>
      </c>
      <c r="J42" s="12" t="s">
        <v>123</v>
      </c>
      <c r="K42" s="13">
        <v>3</v>
      </c>
      <c r="L42" s="14">
        <v>5</v>
      </c>
    </row>
    <row r="43" spans="1:12" ht="10.5" customHeight="1" x14ac:dyDescent="0.2">
      <c r="A43" s="40" t="s">
        <v>66</v>
      </c>
      <c r="B43" s="16">
        <v>3</v>
      </c>
      <c r="C43" s="17">
        <v>4</v>
      </c>
      <c r="D43" s="15" t="s">
        <v>66</v>
      </c>
      <c r="E43" s="16">
        <v>3</v>
      </c>
      <c r="F43" s="17">
        <v>4</v>
      </c>
      <c r="G43" s="15" t="s">
        <v>67</v>
      </c>
      <c r="H43" s="16">
        <v>2</v>
      </c>
      <c r="I43" s="17">
        <v>3</v>
      </c>
      <c r="J43" s="15" t="s">
        <v>67</v>
      </c>
      <c r="K43" s="16">
        <v>2</v>
      </c>
      <c r="L43" s="17">
        <v>3</v>
      </c>
    </row>
    <row r="44" spans="1:12" ht="10.5" customHeight="1" x14ac:dyDescent="0.2">
      <c r="A44" s="40" t="s">
        <v>15</v>
      </c>
      <c r="B44" s="16">
        <v>3</v>
      </c>
      <c r="C44" s="17">
        <v>5</v>
      </c>
      <c r="D44" s="15" t="s">
        <v>15</v>
      </c>
      <c r="E44" s="16">
        <v>3</v>
      </c>
      <c r="F44" s="17">
        <v>5</v>
      </c>
      <c r="G44" s="15" t="s">
        <v>68</v>
      </c>
      <c r="H44" s="16">
        <v>3</v>
      </c>
      <c r="I44" s="17">
        <v>4</v>
      </c>
      <c r="J44" s="15" t="s">
        <v>69</v>
      </c>
      <c r="K44" s="16">
        <v>3</v>
      </c>
      <c r="L44" s="17">
        <v>5</v>
      </c>
    </row>
    <row r="45" spans="1:12" ht="10.5" customHeight="1" x14ac:dyDescent="0.2">
      <c r="A45" s="39" t="s">
        <v>67</v>
      </c>
      <c r="B45" s="13">
        <v>2</v>
      </c>
      <c r="C45" s="14">
        <v>3</v>
      </c>
      <c r="D45" s="15" t="s">
        <v>70</v>
      </c>
      <c r="E45" s="16">
        <v>4</v>
      </c>
      <c r="F45" s="17">
        <v>6</v>
      </c>
      <c r="G45" s="15" t="s">
        <v>39</v>
      </c>
      <c r="H45" s="16">
        <v>3</v>
      </c>
      <c r="I45" s="17">
        <v>5</v>
      </c>
      <c r="J45" s="12"/>
      <c r="K45" s="13"/>
      <c r="L45" s="14"/>
    </row>
    <row r="46" spans="1:12" ht="10.5" customHeight="1" x14ac:dyDescent="0.2">
      <c r="A46" s="39"/>
      <c r="B46" s="13"/>
      <c r="C46" s="14"/>
      <c r="D46" s="15" t="s">
        <v>64</v>
      </c>
      <c r="E46" s="16">
        <v>4</v>
      </c>
      <c r="F46" s="17">
        <v>6</v>
      </c>
      <c r="G46" s="15"/>
      <c r="H46" s="16"/>
      <c r="I46" s="17"/>
      <c r="J46" s="12"/>
      <c r="K46" s="13"/>
      <c r="L46" s="14"/>
    </row>
    <row r="47" spans="1:12" ht="10.5" customHeight="1" thickBot="1" x14ac:dyDescent="0.25">
      <c r="A47" s="39"/>
      <c r="B47" s="13"/>
      <c r="C47" s="14"/>
      <c r="D47" s="15"/>
      <c r="E47" s="16"/>
      <c r="F47" s="17"/>
      <c r="G47" s="15"/>
      <c r="H47" s="16"/>
      <c r="I47" s="23"/>
      <c r="J47" s="12"/>
      <c r="K47" s="13"/>
      <c r="L47" s="14"/>
    </row>
    <row r="48" spans="1:12" ht="10.5" customHeight="1" thickBot="1" x14ac:dyDescent="0.25">
      <c r="A48" s="9" t="s">
        <v>72</v>
      </c>
      <c r="B48" s="4">
        <f>SUM(B49:B55)</f>
        <v>20</v>
      </c>
      <c r="C48" s="5">
        <f>SUM(C49:C55)</f>
        <v>31</v>
      </c>
      <c r="D48" s="19" t="s">
        <v>71</v>
      </c>
      <c r="E48" s="20">
        <f>SUM(E49:E57)</f>
        <v>26</v>
      </c>
      <c r="F48" s="5">
        <f>SUM(F49:F57)</f>
        <v>43</v>
      </c>
      <c r="G48" s="19" t="s">
        <v>71</v>
      </c>
      <c r="H48" s="20">
        <f>SUM(H49:H56)</f>
        <v>22</v>
      </c>
      <c r="I48" s="5">
        <f>SUM(I49:I56)</f>
        <v>39</v>
      </c>
      <c r="J48" s="8" t="s">
        <v>72</v>
      </c>
      <c r="K48" s="4">
        <f>SUM(K49:K54)</f>
        <v>16</v>
      </c>
      <c r="L48" s="5">
        <f>SUM(L49:L54)</f>
        <v>30</v>
      </c>
    </row>
    <row r="49" spans="1:12" ht="10.5" customHeight="1" x14ac:dyDescent="0.2">
      <c r="A49" s="39" t="s">
        <v>73</v>
      </c>
      <c r="B49" s="13">
        <v>3</v>
      </c>
      <c r="C49" s="14">
        <v>4</v>
      </c>
      <c r="D49" s="15" t="s">
        <v>73</v>
      </c>
      <c r="E49" s="16">
        <v>3</v>
      </c>
      <c r="F49" s="14">
        <v>4</v>
      </c>
      <c r="G49" s="24" t="s">
        <v>74</v>
      </c>
      <c r="H49" s="16">
        <v>3</v>
      </c>
      <c r="I49" s="14">
        <v>5</v>
      </c>
      <c r="J49" s="12" t="s">
        <v>74</v>
      </c>
      <c r="K49" s="13">
        <v>3</v>
      </c>
      <c r="L49" s="14">
        <v>5</v>
      </c>
    </row>
    <row r="50" spans="1:12" ht="10.5" customHeight="1" x14ac:dyDescent="0.2">
      <c r="A50" s="39" t="s">
        <v>75</v>
      </c>
      <c r="B50" s="13">
        <v>3</v>
      </c>
      <c r="C50" s="14">
        <v>4</v>
      </c>
      <c r="D50" s="15" t="s">
        <v>75</v>
      </c>
      <c r="E50" s="16">
        <v>3</v>
      </c>
      <c r="F50" s="14">
        <v>4</v>
      </c>
      <c r="G50" s="15" t="s">
        <v>76</v>
      </c>
      <c r="H50" s="16">
        <v>3</v>
      </c>
      <c r="I50" s="14">
        <v>6</v>
      </c>
      <c r="J50" s="12" t="s">
        <v>76</v>
      </c>
      <c r="K50" s="13">
        <v>3</v>
      </c>
      <c r="L50" s="14">
        <v>6</v>
      </c>
    </row>
    <row r="51" spans="1:12" ht="10.5" customHeight="1" x14ac:dyDescent="0.2">
      <c r="A51" s="39" t="s">
        <v>62</v>
      </c>
      <c r="B51" s="13">
        <v>3</v>
      </c>
      <c r="C51" s="14">
        <v>5</v>
      </c>
      <c r="D51" s="15" t="s">
        <v>62</v>
      </c>
      <c r="E51" s="16">
        <v>3</v>
      </c>
      <c r="F51" s="14">
        <v>5</v>
      </c>
      <c r="G51" s="15" t="s">
        <v>78</v>
      </c>
      <c r="H51" s="16">
        <v>2</v>
      </c>
      <c r="I51" s="14">
        <v>5</v>
      </c>
      <c r="J51" s="12" t="s">
        <v>78</v>
      </c>
      <c r="K51" s="13">
        <v>2</v>
      </c>
      <c r="L51" s="14">
        <v>5</v>
      </c>
    </row>
    <row r="52" spans="1:12" ht="10.5" customHeight="1" x14ac:dyDescent="0.2">
      <c r="A52" s="39" t="s">
        <v>79</v>
      </c>
      <c r="B52" s="13">
        <v>3</v>
      </c>
      <c r="C52" s="14">
        <v>5</v>
      </c>
      <c r="D52" s="15" t="s">
        <v>79</v>
      </c>
      <c r="E52" s="16">
        <v>3</v>
      </c>
      <c r="F52" s="14">
        <v>5</v>
      </c>
      <c r="G52" s="15" t="s">
        <v>80</v>
      </c>
      <c r="H52" s="16">
        <v>3</v>
      </c>
      <c r="I52" s="14">
        <v>5</v>
      </c>
      <c r="J52" s="12" t="s">
        <v>114</v>
      </c>
      <c r="K52" s="13">
        <v>3</v>
      </c>
      <c r="L52" s="14">
        <v>5</v>
      </c>
    </row>
    <row r="53" spans="1:12" ht="10.5" customHeight="1" x14ac:dyDescent="0.2">
      <c r="A53" s="40" t="s">
        <v>81</v>
      </c>
      <c r="B53" s="16">
        <v>3</v>
      </c>
      <c r="C53" s="17">
        <v>5</v>
      </c>
      <c r="D53" s="15" t="s">
        <v>81</v>
      </c>
      <c r="E53" s="16">
        <v>3</v>
      </c>
      <c r="F53" s="17">
        <v>5</v>
      </c>
      <c r="G53" s="15" t="s">
        <v>137</v>
      </c>
      <c r="H53" s="16">
        <v>3</v>
      </c>
      <c r="I53" s="17">
        <v>6</v>
      </c>
      <c r="J53" s="15" t="s">
        <v>124</v>
      </c>
      <c r="K53" s="16">
        <v>3</v>
      </c>
      <c r="L53" s="17">
        <v>6</v>
      </c>
    </row>
    <row r="54" spans="1:12" ht="10.5" customHeight="1" x14ac:dyDescent="0.2">
      <c r="A54" s="40" t="s">
        <v>15</v>
      </c>
      <c r="B54" s="16">
        <v>3</v>
      </c>
      <c r="C54" s="17">
        <v>5</v>
      </c>
      <c r="D54" s="15" t="s">
        <v>15</v>
      </c>
      <c r="E54" s="16">
        <v>3</v>
      </c>
      <c r="F54" s="17">
        <v>5</v>
      </c>
      <c r="G54" s="15" t="s">
        <v>82</v>
      </c>
      <c r="H54" s="16">
        <v>2</v>
      </c>
      <c r="I54" s="17">
        <v>3</v>
      </c>
      <c r="J54" s="15" t="s">
        <v>115</v>
      </c>
      <c r="K54" s="16">
        <v>2</v>
      </c>
      <c r="L54" s="17">
        <v>3</v>
      </c>
    </row>
    <row r="55" spans="1:12" ht="10.5" customHeight="1" x14ac:dyDescent="0.2">
      <c r="A55" s="39" t="s">
        <v>82</v>
      </c>
      <c r="B55" s="13">
        <v>2</v>
      </c>
      <c r="C55" s="14">
        <v>3</v>
      </c>
      <c r="D55" s="15" t="s">
        <v>82</v>
      </c>
      <c r="E55" s="16">
        <v>2</v>
      </c>
      <c r="F55" s="14">
        <v>3</v>
      </c>
      <c r="G55" s="15" t="s">
        <v>83</v>
      </c>
      <c r="H55" s="16">
        <v>3</v>
      </c>
      <c r="I55" s="17">
        <v>4</v>
      </c>
      <c r="J55" s="12"/>
      <c r="K55" s="13"/>
      <c r="L55" s="14"/>
    </row>
    <row r="56" spans="1:12" ht="10.5" customHeight="1" x14ac:dyDescent="0.2">
      <c r="A56" s="39"/>
      <c r="B56" s="13"/>
      <c r="C56" s="14"/>
      <c r="D56" s="15" t="s">
        <v>129</v>
      </c>
      <c r="E56" s="16">
        <v>3</v>
      </c>
      <c r="F56" s="17">
        <v>6</v>
      </c>
      <c r="G56" s="15" t="s">
        <v>39</v>
      </c>
      <c r="H56" s="16">
        <v>3</v>
      </c>
      <c r="I56" s="17">
        <v>5</v>
      </c>
      <c r="J56" s="12"/>
      <c r="K56" s="13"/>
      <c r="L56" s="14"/>
    </row>
    <row r="57" spans="1:12" ht="12.75" customHeight="1" thickBot="1" x14ac:dyDescent="0.25">
      <c r="A57" s="39"/>
      <c r="B57" s="13"/>
      <c r="C57" s="14"/>
      <c r="D57" s="15" t="s">
        <v>130</v>
      </c>
      <c r="E57" s="16">
        <v>3</v>
      </c>
      <c r="F57" s="17">
        <v>6</v>
      </c>
      <c r="G57" s="15"/>
      <c r="H57" s="16"/>
      <c r="I57" s="23"/>
      <c r="J57" s="12" t="s">
        <v>116</v>
      </c>
      <c r="K57" s="13"/>
      <c r="L57" s="14"/>
    </row>
    <row r="58" spans="1:12" ht="10.5" customHeight="1" thickBot="1" x14ac:dyDescent="0.25">
      <c r="A58" s="9" t="s">
        <v>84</v>
      </c>
      <c r="B58" s="4">
        <f>SUM(B59:B64)</f>
        <v>18</v>
      </c>
      <c r="C58" s="5">
        <f>SUM(C59:C64)</f>
        <v>30</v>
      </c>
      <c r="D58" s="19" t="s">
        <v>84</v>
      </c>
      <c r="E58" s="20">
        <f>SUM(E59:E67)</f>
        <v>27</v>
      </c>
      <c r="F58" s="5">
        <f>SUM(F59:F67)</f>
        <v>49</v>
      </c>
      <c r="G58" s="19" t="s">
        <v>84</v>
      </c>
      <c r="H58" s="20">
        <f>SUM(H59:H64)</f>
        <v>16</v>
      </c>
      <c r="I58" s="5">
        <f>SUM(I59:I64)</f>
        <v>30</v>
      </c>
      <c r="J58" s="8" t="s">
        <v>84</v>
      </c>
      <c r="K58" s="4">
        <f>SUM(K59:K64)</f>
        <v>16</v>
      </c>
      <c r="L58" s="5">
        <f>SUM(L59:L64)</f>
        <v>30</v>
      </c>
    </row>
    <row r="59" spans="1:12" ht="10.5" customHeight="1" x14ac:dyDescent="0.2">
      <c r="A59" s="39" t="s">
        <v>85</v>
      </c>
      <c r="B59" s="13">
        <v>3</v>
      </c>
      <c r="C59" s="14">
        <v>5</v>
      </c>
      <c r="D59" s="15" t="s">
        <v>85</v>
      </c>
      <c r="E59" s="16">
        <v>3</v>
      </c>
      <c r="F59" s="14">
        <v>5</v>
      </c>
      <c r="G59" s="24" t="s">
        <v>138</v>
      </c>
      <c r="H59" s="16">
        <v>3</v>
      </c>
      <c r="I59" s="14">
        <v>6</v>
      </c>
      <c r="J59" s="12" t="s">
        <v>125</v>
      </c>
      <c r="K59" s="13">
        <v>3</v>
      </c>
      <c r="L59" s="14">
        <v>6</v>
      </c>
    </row>
    <row r="60" spans="1:12" ht="10.5" customHeight="1" x14ac:dyDescent="0.2">
      <c r="A60" s="39" t="s">
        <v>86</v>
      </c>
      <c r="B60" s="13">
        <v>3</v>
      </c>
      <c r="C60" s="14">
        <v>5</v>
      </c>
      <c r="D60" s="15" t="s">
        <v>86</v>
      </c>
      <c r="E60" s="16">
        <v>3</v>
      </c>
      <c r="F60" s="14">
        <v>5</v>
      </c>
      <c r="G60" s="15" t="s">
        <v>139</v>
      </c>
      <c r="H60" s="16">
        <v>3</v>
      </c>
      <c r="I60" s="14">
        <v>6</v>
      </c>
      <c r="J60" s="12" t="s">
        <v>126</v>
      </c>
      <c r="K60" s="13">
        <v>3</v>
      </c>
      <c r="L60" s="14">
        <v>6</v>
      </c>
    </row>
    <row r="61" spans="1:12" ht="10.5" customHeight="1" x14ac:dyDescent="0.2">
      <c r="A61" s="39" t="s">
        <v>87</v>
      </c>
      <c r="B61" s="13">
        <v>3</v>
      </c>
      <c r="C61" s="14">
        <v>5</v>
      </c>
      <c r="D61" s="15" t="s">
        <v>87</v>
      </c>
      <c r="E61" s="16">
        <v>3</v>
      </c>
      <c r="F61" s="14">
        <v>5</v>
      </c>
      <c r="G61" s="15" t="s">
        <v>88</v>
      </c>
      <c r="H61" s="16">
        <v>3</v>
      </c>
      <c r="I61" s="14">
        <v>6</v>
      </c>
      <c r="J61" s="12" t="s">
        <v>88</v>
      </c>
      <c r="K61" s="13">
        <v>3</v>
      </c>
      <c r="L61" s="14">
        <v>6</v>
      </c>
    </row>
    <row r="62" spans="1:12" ht="10.5" customHeight="1" x14ac:dyDescent="0.2">
      <c r="A62" s="39" t="s">
        <v>89</v>
      </c>
      <c r="B62" s="13">
        <v>3</v>
      </c>
      <c r="C62" s="14">
        <v>5</v>
      </c>
      <c r="D62" s="15" t="s">
        <v>89</v>
      </c>
      <c r="E62" s="16">
        <v>3</v>
      </c>
      <c r="F62" s="14">
        <v>5</v>
      </c>
      <c r="G62" s="15" t="s">
        <v>90</v>
      </c>
      <c r="H62" s="16">
        <v>1</v>
      </c>
      <c r="I62" s="14">
        <v>2</v>
      </c>
      <c r="J62" s="12" t="s">
        <v>90</v>
      </c>
      <c r="K62" s="13">
        <v>1</v>
      </c>
      <c r="L62" s="14">
        <v>2</v>
      </c>
    </row>
    <row r="63" spans="1:12" ht="10.5" customHeight="1" x14ac:dyDescent="0.2">
      <c r="A63" s="40" t="s">
        <v>69</v>
      </c>
      <c r="B63" s="16">
        <v>3</v>
      </c>
      <c r="C63" s="17">
        <v>5</v>
      </c>
      <c r="D63" s="15" t="s">
        <v>91</v>
      </c>
      <c r="E63" s="16">
        <v>3</v>
      </c>
      <c r="F63" s="17">
        <v>6</v>
      </c>
      <c r="G63" s="15" t="s">
        <v>92</v>
      </c>
      <c r="H63" s="16">
        <v>3</v>
      </c>
      <c r="I63" s="17">
        <v>5</v>
      </c>
      <c r="J63" s="15" t="s">
        <v>93</v>
      </c>
      <c r="K63" s="16">
        <v>3</v>
      </c>
      <c r="L63" s="17">
        <v>5</v>
      </c>
    </row>
    <row r="64" spans="1:12" ht="10.5" customHeight="1" x14ac:dyDescent="0.2">
      <c r="A64" s="40" t="s">
        <v>94</v>
      </c>
      <c r="B64" s="16">
        <v>3</v>
      </c>
      <c r="C64" s="17">
        <v>5</v>
      </c>
      <c r="D64" s="15" t="s">
        <v>95</v>
      </c>
      <c r="E64" s="16">
        <v>3</v>
      </c>
      <c r="F64" s="17">
        <v>6</v>
      </c>
      <c r="G64" s="15" t="s">
        <v>96</v>
      </c>
      <c r="H64" s="16">
        <v>3</v>
      </c>
      <c r="I64" s="17">
        <v>5</v>
      </c>
      <c r="J64" s="15" t="s">
        <v>94</v>
      </c>
      <c r="K64" s="16">
        <v>3</v>
      </c>
      <c r="L64" s="17">
        <v>5</v>
      </c>
    </row>
    <row r="65" spans="1:20" ht="10.5" customHeight="1" x14ac:dyDescent="0.2">
      <c r="A65" s="39"/>
      <c r="B65" s="13"/>
      <c r="C65" s="14"/>
      <c r="D65" s="15" t="s">
        <v>119</v>
      </c>
      <c r="E65" s="16">
        <v>3</v>
      </c>
      <c r="F65" s="17">
        <v>5</v>
      </c>
      <c r="G65" s="15"/>
      <c r="H65" s="16"/>
      <c r="I65" s="17"/>
      <c r="J65" s="12"/>
      <c r="K65" s="13"/>
      <c r="L65" s="14"/>
    </row>
    <row r="66" spans="1:20" ht="10.5" customHeight="1" x14ac:dyDescent="0.2">
      <c r="A66" s="39"/>
      <c r="B66" s="13"/>
      <c r="C66" s="14"/>
      <c r="D66" s="15" t="s">
        <v>131</v>
      </c>
      <c r="E66" s="16">
        <v>3</v>
      </c>
      <c r="F66" s="17">
        <v>6</v>
      </c>
      <c r="G66" s="15"/>
      <c r="H66" s="16"/>
      <c r="I66" s="17"/>
      <c r="J66" s="12"/>
      <c r="K66" s="13"/>
      <c r="L66" s="14"/>
    </row>
    <row r="67" spans="1:20" ht="10.5" customHeight="1" thickBot="1" x14ac:dyDescent="0.25">
      <c r="A67" s="25"/>
      <c r="B67" s="26"/>
      <c r="C67" s="27"/>
      <c r="D67" s="15" t="s">
        <v>132</v>
      </c>
      <c r="E67" s="28">
        <v>3</v>
      </c>
      <c r="F67" s="17">
        <v>6</v>
      </c>
      <c r="G67" s="29"/>
      <c r="H67" s="30"/>
      <c r="I67" s="23"/>
      <c r="J67" s="12"/>
      <c r="K67" s="13"/>
      <c r="L67" s="14"/>
    </row>
    <row r="68" spans="1:20" ht="10.5" customHeight="1" thickBot="1" x14ac:dyDescent="0.25">
      <c r="A68" s="9" t="s">
        <v>98</v>
      </c>
      <c r="B68" s="4">
        <f>SUM(B69:B74)</f>
        <v>18</v>
      </c>
      <c r="C68" s="5">
        <f>SUM(C69:C74)</f>
        <v>30</v>
      </c>
      <c r="D68" s="19" t="s">
        <v>97</v>
      </c>
      <c r="E68" s="20">
        <f>SUM(E69:E75)</f>
        <v>21</v>
      </c>
      <c r="F68" s="5">
        <f>SUM(F69:F75)</f>
        <v>39</v>
      </c>
      <c r="G68" s="19" t="s">
        <v>97</v>
      </c>
      <c r="H68" s="20">
        <f>SUM(H69:H75)</f>
        <v>22</v>
      </c>
      <c r="I68" s="5">
        <f>SUM(I69:I75)</f>
        <v>40</v>
      </c>
      <c r="J68" s="8" t="s">
        <v>98</v>
      </c>
      <c r="K68" s="4">
        <f>SUM(K69:K73)</f>
        <v>16</v>
      </c>
      <c r="L68" s="5">
        <f>SUM(L69:L73)</f>
        <v>30</v>
      </c>
    </row>
    <row r="69" spans="1:20" ht="10.5" customHeight="1" x14ac:dyDescent="0.2">
      <c r="A69" s="39" t="s">
        <v>99</v>
      </c>
      <c r="B69" s="13">
        <v>3</v>
      </c>
      <c r="C69" s="14">
        <v>5</v>
      </c>
      <c r="D69" s="12" t="s">
        <v>99</v>
      </c>
      <c r="E69" s="16">
        <v>3</v>
      </c>
      <c r="F69" s="14">
        <v>5</v>
      </c>
      <c r="G69" s="24" t="s">
        <v>140</v>
      </c>
      <c r="H69" s="16">
        <v>3</v>
      </c>
      <c r="I69" s="14">
        <v>6</v>
      </c>
      <c r="J69" s="12" t="s">
        <v>127</v>
      </c>
      <c r="K69" s="13">
        <v>3</v>
      </c>
      <c r="L69" s="14">
        <v>6</v>
      </c>
    </row>
    <row r="70" spans="1:20" ht="10.5" customHeight="1" x14ac:dyDescent="0.2">
      <c r="A70" s="39" t="s">
        <v>100</v>
      </c>
      <c r="B70" s="13">
        <v>3</v>
      </c>
      <c r="C70" s="14">
        <v>5</v>
      </c>
      <c r="D70" s="12" t="s">
        <v>100</v>
      </c>
      <c r="E70" s="16">
        <v>3</v>
      </c>
      <c r="F70" s="14">
        <v>5</v>
      </c>
      <c r="G70" s="15" t="s">
        <v>141</v>
      </c>
      <c r="H70" s="16">
        <v>3</v>
      </c>
      <c r="I70" s="14">
        <v>6</v>
      </c>
      <c r="J70" s="12" t="s">
        <v>128</v>
      </c>
      <c r="K70" s="13">
        <v>3</v>
      </c>
      <c r="L70" s="14">
        <v>6</v>
      </c>
    </row>
    <row r="71" spans="1:20" ht="10.5" customHeight="1" x14ac:dyDescent="0.2">
      <c r="A71" s="39" t="s">
        <v>101</v>
      </c>
      <c r="B71" s="13">
        <v>3</v>
      </c>
      <c r="C71" s="14">
        <v>5</v>
      </c>
      <c r="D71" s="12" t="s">
        <v>101</v>
      </c>
      <c r="E71" s="16">
        <v>3</v>
      </c>
      <c r="F71" s="14">
        <v>5</v>
      </c>
      <c r="G71" s="15" t="s">
        <v>102</v>
      </c>
      <c r="H71" s="16">
        <v>4</v>
      </c>
      <c r="I71" s="14">
        <v>8</v>
      </c>
      <c r="J71" s="12" t="s">
        <v>102</v>
      </c>
      <c r="K71" s="13">
        <v>4</v>
      </c>
      <c r="L71" s="14">
        <v>8</v>
      </c>
    </row>
    <row r="72" spans="1:20" ht="10.5" customHeight="1" x14ac:dyDescent="0.2">
      <c r="A72" s="39" t="s">
        <v>94</v>
      </c>
      <c r="B72" s="13">
        <v>3</v>
      </c>
      <c r="C72" s="14">
        <v>5</v>
      </c>
      <c r="D72" s="12" t="s">
        <v>103</v>
      </c>
      <c r="E72" s="16">
        <v>3</v>
      </c>
      <c r="F72" s="14">
        <v>5</v>
      </c>
      <c r="G72" s="15" t="s">
        <v>104</v>
      </c>
      <c r="H72" s="16">
        <v>3</v>
      </c>
      <c r="I72" s="17">
        <v>5</v>
      </c>
      <c r="J72" s="12" t="s">
        <v>94</v>
      </c>
      <c r="K72" s="13">
        <v>3</v>
      </c>
      <c r="L72" s="14">
        <v>5</v>
      </c>
    </row>
    <row r="73" spans="1:20" ht="10.5" customHeight="1" x14ac:dyDescent="0.2">
      <c r="A73" s="40" t="s">
        <v>94</v>
      </c>
      <c r="B73" s="16">
        <v>3</v>
      </c>
      <c r="C73" s="17">
        <v>5</v>
      </c>
      <c r="D73" s="15" t="s">
        <v>105</v>
      </c>
      <c r="E73" s="16">
        <v>2</v>
      </c>
      <c r="F73" s="17">
        <v>5</v>
      </c>
      <c r="G73" s="15" t="s">
        <v>106</v>
      </c>
      <c r="H73" s="16">
        <v>3</v>
      </c>
      <c r="I73" s="17">
        <v>5</v>
      </c>
      <c r="J73" s="15" t="s">
        <v>94</v>
      </c>
      <c r="K73" s="16">
        <v>3</v>
      </c>
      <c r="L73" s="17">
        <v>5</v>
      </c>
    </row>
    <row r="74" spans="1:20" ht="10.5" customHeight="1" x14ac:dyDescent="0.2">
      <c r="A74" s="40" t="s">
        <v>16</v>
      </c>
      <c r="B74" s="16">
        <v>3</v>
      </c>
      <c r="C74" s="17">
        <v>5</v>
      </c>
      <c r="D74" s="15" t="s">
        <v>107</v>
      </c>
      <c r="E74" s="16">
        <v>4</v>
      </c>
      <c r="F74" s="17">
        <v>8</v>
      </c>
      <c r="G74" s="15" t="s">
        <v>108</v>
      </c>
      <c r="H74" s="16">
        <v>3</v>
      </c>
      <c r="I74" s="17">
        <v>5</v>
      </c>
      <c r="J74" s="15"/>
      <c r="K74" s="16"/>
      <c r="L74" s="17"/>
    </row>
    <row r="75" spans="1:20" ht="10.5" customHeight="1" x14ac:dyDescent="0.2">
      <c r="A75" s="39"/>
      <c r="B75" s="13"/>
      <c r="C75" s="14"/>
      <c r="D75" s="12" t="s">
        <v>133</v>
      </c>
      <c r="E75" s="16">
        <v>3</v>
      </c>
      <c r="F75" s="17">
        <v>6</v>
      </c>
      <c r="G75" s="15" t="s">
        <v>109</v>
      </c>
      <c r="H75" s="16">
        <v>3</v>
      </c>
      <c r="I75" s="17">
        <v>5</v>
      </c>
      <c r="J75" s="15"/>
      <c r="K75" s="16"/>
      <c r="L75" s="17"/>
    </row>
    <row r="76" spans="1:20" ht="10.5" customHeight="1" thickBot="1" x14ac:dyDescent="0.25">
      <c r="A76" s="39"/>
      <c r="B76" s="13"/>
      <c r="C76" s="14"/>
      <c r="D76" s="12"/>
      <c r="E76" s="16"/>
      <c r="F76" s="17"/>
      <c r="G76" s="15"/>
      <c r="H76" s="16"/>
      <c r="I76" s="23"/>
      <c r="J76" s="12"/>
      <c r="K76" s="13"/>
      <c r="L76" s="14"/>
    </row>
    <row r="77" spans="1:20" s="2" customFormat="1" ht="10.5" customHeight="1" thickBot="1" x14ac:dyDescent="0.25">
      <c r="A77" s="9"/>
      <c r="B77" s="4">
        <f>B4+B11+B18+B28+B38+B48+B58+B68</f>
        <v>152</v>
      </c>
      <c r="C77" s="5">
        <f>C68+C58+C48+C38+C28+C18+C11+C4</f>
        <v>240</v>
      </c>
      <c r="D77" s="31"/>
      <c r="E77" s="19">
        <f>E4+E11+E18+E28+E38+E48+E58+E68</f>
        <v>189</v>
      </c>
      <c r="F77" s="32">
        <f>F4+F11+F18+F28+F38+F38+F48+F58+F68</f>
        <v>347</v>
      </c>
      <c r="G77" s="31"/>
      <c r="H77" s="20">
        <f>H4+H11+H18+H28+H38+H48+H58+H68</f>
        <v>167</v>
      </c>
      <c r="I77" s="33">
        <f>I4+I11+I18+I28+I38+I48+I58+I68</f>
        <v>283</v>
      </c>
      <c r="J77" s="8"/>
      <c r="K77" s="4">
        <f>K4+K11+K18+K28+K38+K48+K58+K68</f>
        <v>140</v>
      </c>
      <c r="L77" s="5">
        <f>L68+L58+L48+L38+L28+L18+L11+L4</f>
        <v>240</v>
      </c>
      <c r="O77" s="1"/>
      <c r="P77" s="1"/>
      <c r="Q77" s="1"/>
      <c r="R77" s="1"/>
      <c r="S77" s="1"/>
      <c r="T77" s="1"/>
    </row>
    <row r="78" spans="1:20" s="2" customFormat="1" ht="10.5" customHeight="1" thickBot="1" x14ac:dyDescent="0.25">
      <c r="A78" s="9" t="s">
        <v>110</v>
      </c>
      <c r="B78" s="34"/>
      <c r="C78" s="35"/>
      <c r="D78" s="31"/>
      <c r="E78" s="19">
        <f>E77-B77</f>
        <v>37</v>
      </c>
      <c r="F78" s="32">
        <f>F77-C77</f>
        <v>107</v>
      </c>
      <c r="G78" s="31"/>
      <c r="H78" s="19">
        <f>H77-K77</f>
        <v>27</v>
      </c>
      <c r="I78" s="32">
        <f>I77-L77</f>
        <v>43</v>
      </c>
      <c r="J78" s="8"/>
      <c r="K78" s="34"/>
      <c r="L78" s="36"/>
      <c r="O78" s="1"/>
      <c r="P78" s="1"/>
      <c r="Q78" s="1"/>
      <c r="R78" s="1"/>
      <c r="S78" s="1"/>
      <c r="T78" s="1"/>
    </row>
    <row r="79" spans="1:20" s="2" customFormat="1" ht="10.5" customHeight="1" x14ac:dyDescent="0.2">
      <c r="A79" s="37" t="s">
        <v>118</v>
      </c>
      <c r="B79" s="38"/>
      <c r="C79" s="38"/>
      <c r="D79" s="15"/>
      <c r="E79" s="15"/>
      <c r="F79" s="15"/>
      <c r="G79" s="15"/>
      <c r="H79" s="1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2" customFormat="1" ht="10.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</sheetData>
  <mergeCells count="5">
    <mergeCell ref="A2:C2"/>
    <mergeCell ref="J2:L2"/>
    <mergeCell ref="D2:F2"/>
    <mergeCell ref="G2:I2"/>
    <mergeCell ref="A1:L1"/>
  </mergeCells>
  <pageMargins left="0.7" right="0.7" top="0.75" bottom="0.75" header="0.3" footer="0.3"/>
  <pageSetup scale="83" orientation="portrait" r:id="rId1"/>
  <rowBreaks count="1" manualBreakCount="1"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YENİ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zuhal tanrikulu</dc:creator>
  <cp:lastModifiedBy>Arif</cp:lastModifiedBy>
  <cp:lastPrinted>2019-09-06T07:19:43Z</cp:lastPrinted>
  <dcterms:created xsi:type="dcterms:W3CDTF">2017-12-15T06:06:16Z</dcterms:created>
  <dcterms:modified xsi:type="dcterms:W3CDTF">2019-09-06T07:43:06Z</dcterms:modified>
</cp:coreProperties>
</file>